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öhrer László\Desktop\"/>
    </mc:Choice>
  </mc:AlternateContent>
  <bookViews>
    <workbookView xWindow="0" yWindow="0" windowWidth="15345" windowHeight="5925"/>
  </bookViews>
  <sheets>
    <sheet name=" egyéni" sheetId="1" r:id="rId1"/>
    <sheet name="Csapa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F71" i="1"/>
  <c r="E72" i="1"/>
  <c r="E80" i="1"/>
  <c r="C76" i="1"/>
  <c r="F74" i="1"/>
  <c r="E71" i="1"/>
  <c r="E73" i="1"/>
  <c r="C75" i="1"/>
  <c r="D74" i="1"/>
  <c r="F75" i="1"/>
  <c r="D78" i="1"/>
  <c r="C74" i="1"/>
  <c r="D77" i="1"/>
  <c r="B80" i="1"/>
  <c r="F78" i="1"/>
  <c r="F80" i="1"/>
  <c r="E74" i="1"/>
  <c r="D75" i="1"/>
  <c r="E78" i="1"/>
  <c r="B73" i="1"/>
  <c r="B74" i="1"/>
  <c r="C72" i="1"/>
  <c r="F77" i="1"/>
  <c r="E75" i="1"/>
  <c r="C78" i="1"/>
  <c r="F73" i="1"/>
  <c r="D72" i="1"/>
  <c r="D73" i="1"/>
  <c r="F72" i="1"/>
  <c r="B78" i="1"/>
  <c r="E77" i="1"/>
  <c r="C79" i="1"/>
  <c r="D80" i="1"/>
  <c r="B75" i="1"/>
  <c r="C73" i="1"/>
  <c r="B77" i="1"/>
  <c r="D71" i="1"/>
  <c r="C77" i="1"/>
  <c r="B72" i="1"/>
  <c r="C71" i="1"/>
  <c r="C80" i="1"/>
</calcChain>
</file>

<file path=xl/sharedStrings.xml><?xml version="1.0" encoding="utf-8"?>
<sst xmlns="http://schemas.openxmlformats.org/spreadsheetml/2006/main" count="281" uniqueCount="168">
  <si>
    <t>SAVARIA KUPA 2017</t>
  </si>
  <si>
    <t>IGAZOLT FÉRFI EGYÉNI</t>
  </si>
  <si>
    <t>H.</t>
  </si>
  <si>
    <t>NÉV</t>
  </si>
  <si>
    <t>CSAPAT</t>
  </si>
  <si>
    <t>TAR</t>
  </si>
  <si>
    <t>ÖSSZ.</t>
  </si>
  <si>
    <t>ÜRES</t>
  </si>
  <si>
    <t>Nemesbőd</t>
  </si>
  <si>
    <t>Jáki SE</t>
  </si>
  <si>
    <t>Ruck József</t>
  </si>
  <si>
    <t>Horváth Mihály</t>
  </si>
  <si>
    <t>Vasi RSSE</t>
  </si>
  <si>
    <t>IGAZOLT CSAPAT</t>
  </si>
  <si>
    <t>csapat</t>
  </si>
  <si>
    <t>tarolás</t>
  </si>
  <si>
    <t>össz</t>
  </si>
  <si>
    <t>üres</t>
  </si>
  <si>
    <t>TOPIDÓ Nagymizdó SE I.</t>
  </si>
  <si>
    <t>BalogunyomTK I.</t>
  </si>
  <si>
    <t>Arborétum-Herény SE I.</t>
  </si>
  <si>
    <t>TOPIDÓ Nagymizdó SE II.</t>
  </si>
  <si>
    <t>Arborétum Herény SE II.</t>
  </si>
  <si>
    <t>Balogunyom TK II.</t>
  </si>
  <si>
    <t>Nemesbőd I.</t>
  </si>
  <si>
    <t>Nemesbőd II.</t>
  </si>
  <si>
    <t>NŐI CSAPAT</t>
  </si>
  <si>
    <t>DKV Schlaining</t>
  </si>
  <si>
    <t>Zakics Sándor</t>
  </si>
  <si>
    <t>egyéni induló</t>
  </si>
  <si>
    <t>Gravitáció Kft.</t>
  </si>
  <si>
    <t>Aqua-Nívó</t>
  </si>
  <si>
    <t>Wagner József</t>
  </si>
  <si>
    <t>Pegán József</t>
  </si>
  <si>
    <t>AMATÖR  FÉRFI EGYÉNI</t>
  </si>
  <si>
    <t>Ajka Kristály SE I.</t>
  </si>
  <si>
    <t>Thermálpark Sztg. VSE I.</t>
  </si>
  <si>
    <t>Ajka Kristály SE II.</t>
  </si>
  <si>
    <t>Pápai Vasas SE I.</t>
  </si>
  <si>
    <t>Thermálpark Sztg. VSEII.</t>
  </si>
  <si>
    <t>Pápai Vasas SE II.</t>
  </si>
  <si>
    <t>Gravitáció Kft. I.</t>
  </si>
  <si>
    <t>Csercsics Faipari Kft.</t>
  </si>
  <si>
    <t>Gravitáció Kft. II.</t>
  </si>
  <si>
    <t>Gáspár Miklós</t>
  </si>
  <si>
    <t>Simon László</t>
  </si>
  <si>
    <t>TOPIDÓ Nagymizdó SE</t>
  </si>
  <si>
    <t>Kovács János</t>
  </si>
  <si>
    <t>Neunkirchen</t>
  </si>
  <si>
    <t>Bagi Imre</t>
  </si>
  <si>
    <t>Nagy Lajos</t>
  </si>
  <si>
    <t>Ajka Kristály SE</t>
  </si>
  <si>
    <t>Doma Attila</t>
  </si>
  <si>
    <t>Balogunyom TK</t>
  </si>
  <si>
    <t>Cseh Bence</t>
  </si>
  <si>
    <t>Thermálpark Sztg. VSE</t>
  </si>
  <si>
    <t>Fodor Szilárd</t>
  </si>
  <si>
    <t>Józsa Gábor</t>
  </si>
  <si>
    <t>Pákai Zsolt</t>
  </si>
  <si>
    <t>Horváth Péter</t>
  </si>
  <si>
    <t>Perenye TK</t>
  </si>
  <si>
    <t>dr. Tóth Zoltán</t>
  </si>
  <si>
    <t>ifj. Nagy László</t>
  </si>
  <si>
    <t>SKC Koblach</t>
  </si>
  <si>
    <t>Cserpnyák Martin</t>
  </si>
  <si>
    <t>Németh Máté</t>
  </si>
  <si>
    <t>Horváth Flórián</t>
  </si>
  <si>
    <t>BalogunyomTK</t>
  </si>
  <si>
    <t>Szabados József</t>
  </si>
  <si>
    <t>Pápai Vasas SE</t>
  </si>
  <si>
    <t>Simon Károly</t>
  </si>
  <si>
    <t>Arborétum-Herény SE</t>
  </si>
  <si>
    <t>Tóth László</t>
  </si>
  <si>
    <t>Vörös Zoltán</t>
  </si>
  <si>
    <t>Polgár Károly</t>
  </si>
  <si>
    <t>Szegedi Jenő</t>
  </si>
  <si>
    <t>Jáger István</t>
  </si>
  <si>
    <t>László György</t>
  </si>
  <si>
    <t>Iszak Péter</t>
  </si>
  <si>
    <t>Tompa István</t>
  </si>
  <si>
    <t>Városi László</t>
  </si>
  <si>
    <t>Bíró Benjamin</t>
  </si>
  <si>
    <t>Boros Bálint</t>
  </si>
  <si>
    <t>Kiss Sándor</t>
  </si>
  <si>
    <t>Svajda Zoltán</t>
  </si>
  <si>
    <t>Nagy Mihály</t>
  </si>
  <si>
    <t>Cserpnyák Árpád</t>
  </si>
  <si>
    <t>Molnár János</t>
  </si>
  <si>
    <t>Hammer Bálint</t>
  </si>
  <si>
    <t>Nagy Máté</t>
  </si>
  <si>
    <t>Burján László</t>
  </si>
  <si>
    <t>Kozmor László</t>
  </si>
  <si>
    <t>Tróbert József</t>
  </si>
  <si>
    <t>Bagi Milán</t>
  </si>
  <si>
    <t>Györkös Péter</t>
  </si>
  <si>
    <t>Sitke Borostyánkert</t>
  </si>
  <si>
    <t>Kiss Tamás</t>
  </si>
  <si>
    <t>Czeglédy Dezső</t>
  </si>
  <si>
    <t>Düh András</t>
  </si>
  <si>
    <t>Treiber Ferenc</t>
  </si>
  <si>
    <t>Bíró Ferenc</t>
  </si>
  <si>
    <t>Gáspár Ervin</t>
  </si>
  <si>
    <t>Grasmugg Josef</t>
  </si>
  <si>
    <t>Pálffy Jenő</t>
  </si>
  <si>
    <t>Virág Bence</t>
  </si>
  <si>
    <t>Biczó Miklós</t>
  </si>
  <si>
    <t>Gergó Richárd</t>
  </si>
  <si>
    <t>Szovák Ferenc</t>
  </si>
  <si>
    <t>Vasjármű TK</t>
  </si>
  <si>
    <t>Molnár Roland</t>
  </si>
  <si>
    <t>Kovács Attila</t>
  </si>
  <si>
    <t>Karba Bálint</t>
  </si>
  <si>
    <t>Széles Zoltán</t>
  </si>
  <si>
    <t>Hegyi Gábor</t>
  </si>
  <si>
    <t>Szakács Ferenc</t>
  </si>
  <si>
    <t>Németh Károly</t>
  </si>
  <si>
    <t>Agg Martin</t>
  </si>
  <si>
    <t>Lipp Vencel</t>
  </si>
  <si>
    <t>Pukler Zoltán</t>
  </si>
  <si>
    <t>Laki Ákos</t>
  </si>
  <si>
    <t>Fördös István</t>
  </si>
  <si>
    <t>Tóth Ernő</t>
  </si>
  <si>
    <t>Marxim TC</t>
  </si>
  <si>
    <t>Nagy László</t>
  </si>
  <si>
    <t>Albert László</t>
  </si>
  <si>
    <t>Tóth Róbert</t>
  </si>
  <si>
    <t>Szekér Zoltán</t>
  </si>
  <si>
    <t>Czibók Gyula</t>
  </si>
  <si>
    <t>Vass László</t>
  </si>
  <si>
    <t>Litovel SE</t>
  </si>
  <si>
    <t>Boros István</t>
  </si>
  <si>
    <t>Csecsics Balázs</t>
  </si>
  <si>
    <t>Czibók Ádám</t>
  </si>
  <si>
    <t>Szabó Miklós</t>
  </si>
  <si>
    <t>Csuka Péter</t>
  </si>
  <si>
    <t>Zelles Imre</t>
  </si>
  <si>
    <t>Czimer István</t>
  </si>
  <si>
    <t>Insolidum</t>
  </si>
  <si>
    <t>Tarlacz István</t>
  </si>
  <si>
    <t>Molnár Gyula</t>
  </si>
  <si>
    <t>Hajtó Krisztián</t>
  </si>
  <si>
    <t>Pegán Péter</t>
  </si>
  <si>
    <t>Bárdosi Gergő</t>
  </si>
  <si>
    <t>Szabó István</t>
  </si>
  <si>
    <t>Kopácsi Károly</t>
  </si>
  <si>
    <t>Bodovics György</t>
  </si>
  <si>
    <t>Stairics Tamás</t>
  </si>
  <si>
    <t>Pejtli István</t>
  </si>
  <si>
    <t>Kondora Zsolt</t>
  </si>
  <si>
    <t>Sziklási Tibor</t>
  </si>
  <si>
    <t>Hollósi Gábor</t>
  </si>
  <si>
    <t>Németh Kálmán</t>
  </si>
  <si>
    <t>Palkó András</t>
  </si>
  <si>
    <t>Nyirán József</t>
  </si>
  <si>
    <t>Esztergom</t>
  </si>
  <si>
    <t>Simon József</t>
  </si>
  <si>
    <t>Déri Imre</t>
  </si>
  <si>
    <t>Bertalan Tibor</t>
  </si>
  <si>
    <t>Magda Lilla</t>
  </si>
  <si>
    <t>Czimerné Aranka</t>
  </si>
  <si>
    <t>Nöi egyéni</t>
  </si>
  <si>
    <t xml:space="preserve">                                                                                  AMATŐR CSAPAT</t>
  </si>
  <si>
    <t>Kaján István</t>
  </si>
  <si>
    <t>Mészáros Péter</t>
  </si>
  <si>
    <t>Németh Zsuzsa</t>
  </si>
  <si>
    <t xml:space="preserve">Nemesbőd </t>
  </si>
  <si>
    <t>Szijj Péter</t>
  </si>
  <si>
    <t>Kiss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</si>
</sst>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&quot;.&quot;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4"/>
      <color rgb="FF00206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64" fontId="6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3" xfId="0" applyFont="1" applyBorder="1"/>
    <xf numFmtId="0" fontId="4" fillId="0" borderId="0" xfId="0" applyFont="1" applyBorder="1"/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tabSelected="1" workbookViewId="0">
      <selection activeCell="C84" sqref="C84"/>
    </sheetView>
  </sheetViews>
  <sheetFormatPr defaultRowHeight="15" x14ac:dyDescent="0.25"/>
  <cols>
    <col min="2" max="2" width="24.85546875" customWidth="1"/>
    <col min="3" max="3" width="25.5703125" customWidth="1"/>
    <col min="10" max="10" width="15.85546875" customWidth="1"/>
    <col min="11" max="11" width="15.28515625" customWidth="1"/>
    <col min="12" max="12" width="10.28515625" customWidth="1"/>
    <col min="13" max="13" width="11" customWidth="1"/>
    <col min="14" max="14" width="10.7109375" customWidth="1"/>
  </cols>
  <sheetData>
    <row r="1" spans="1:14" ht="21" x14ac:dyDescent="0.35">
      <c r="I1" s="21"/>
      <c r="J1" s="21"/>
      <c r="K1" s="21"/>
    </row>
    <row r="2" spans="1:14" ht="18" x14ac:dyDescent="0.25">
      <c r="E2" s="20" t="s">
        <v>0</v>
      </c>
      <c r="F2" s="20"/>
      <c r="G2" s="20"/>
    </row>
    <row r="3" spans="1:14" ht="23.25" x14ac:dyDescent="0.25">
      <c r="A3" s="22"/>
      <c r="B3" s="22"/>
      <c r="C3" s="22"/>
      <c r="D3" s="22"/>
      <c r="E3" s="22"/>
      <c r="F3" s="22"/>
    </row>
    <row r="4" spans="1:14" ht="18" x14ac:dyDescent="0.25">
      <c r="A4" s="20" t="s">
        <v>1</v>
      </c>
      <c r="B4" s="20"/>
      <c r="C4" s="20"/>
      <c r="D4" s="20"/>
      <c r="E4" s="20"/>
      <c r="F4" s="20"/>
      <c r="I4" s="20" t="s">
        <v>34</v>
      </c>
      <c r="J4" s="20"/>
      <c r="K4" s="20"/>
      <c r="L4" s="20"/>
      <c r="M4" s="20"/>
      <c r="N4" s="20"/>
    </row>
    <row r="5" spans="1:14" ht="18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I5" s="3"/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x14ac:dyDescent="0.25">
      <c r="A6" s="5">
        <v>1</v>
      </c>
      <c r="B6" s="6" t="s">
        <v>45</v>
      </c>
      <c r="C6" s="6" t="s">
        <v>46</v>
      </c>
      <c r="D6" s="7">
        <v>204</v>
      </c>
      <c r="E6" s="7">
        <v>571</v>
      </c>
      <c r="F6" s="7">
        <v>3</v>
      </c>
      <c r="I6" s="5">
        <v>1</v>
      </c>
      <c r="J6" s="6" t="s">
        <v>117</v>
      </c>
      <c r="K6" s="6" t="s">
        <v>51</v>
      </c>
      <c r="L6" s="6">
        <v>200</v>
      </c>
      <c r="M6" s="6">
        <v>564</v>
      </c>
      <c r="N6" s="6">
        <v>4</v>
      </c>
    </row>
    <row r="7" spans="1:14" x14ac:dyDescent="0.25">
      <c r="A7" s="5">
        <v>2</v>
      </c>
      <c r="B7" s="6" t="s">
        <v>47</v>
      </c>
      <c r="C7" s="6" t="s">
        <v>48</v>
      </c>
      <c r="D7" s="7">
        <v>205</v>
      </c>
      <c r="E7" s="7">
        <v>570</v>
      </c>
      <c r="F7" s="7">
        <v>1</v>
      </c>
      <c r="I7" s="5">
        <v>2</v>
      </c>
      <c r="J7" s="6" t="s">
        <v>118</v>
      </c>
      <c r="K7" s="6" t="s">
        <v>30</v>
      </c>
      <c r="L7" s="6">
        <v>186</v>
      </c>
      <c r="M7" s="6">
        <v>559</v>
      </c>
      <c r="N7" s="6">
        <v>9</v>
      </c>
    </row>
    <row r="8" spans="1:14" x14ac:dyDescent="0.25">
      <c r="A8" s="5">
        <v>3</v>
      </c>
      <c r="B8" s="6" t="s">
        <v>49</v>
      </c>
      <c r="C8" s="6" t="s">
        <v>46</v>
      </c>
      <c r="D8" s="7">
        <v>209</v>
      </c>
      <c r="E8" s="7">
        <v>569</v>
      </c>
      <c r="F8" s="7">
        <v>0</v>
      </c>
      <c r="I8" s="5">
        <v>3</v>
      </c>
      <c r="J8" s="6" t="s">
        <v>119</v>
      </c>
      <c r="K8" s="6" t="s">
        <v>42</v>
      </c>
      <c r="L8" s="6">
        <v>184</v>
      </c>
      <c r="M8" s="6">
        <v>555</v>
      </c>
      <c r="N8" s="6">
        <v>1</v>
      </c>
    </row>
    <row r="9" spans="1:14" x14ac:dyDescent="0.25">
      <c r="A9" s="5">
        <v>4</v>
      </c>
      <c r="B9" s="6" t="s">
        <v>50</v>
      </c>
      <c r="C9" s="6" t="s">
        <v>51</v>
      </c>
      <c r="D9" s="7">
        <v>190</v>
      </c>
      <c r="E9" s="7">
        <v>565</v>
      </c>
      <c r="F9" s="7">
        <v>0</v>
      </c>
      <c r="I9" s="5">
        <v>4</v>
      </c>
      <c r="J9" s="6" t="s">
        <v>120</v>
      </c>
      <c r="K9" s="6" t="s">
        <v>42</v>
      </c>
      <c r="L9" s="6">
        <v>204</v>
      </c>
      <c r="M9" s="6">
        <v>551</v>
      </c>
      <c r="N9" s="6">
        <v>0</v>
      </c>
    </row>
    <row r="10" spans="1:14" x14ac:dyDescent="0.25">
      <c r="A10" s="5">
        <v>5</v>
      </c>
      <c r="B10" s="6" t="s">
        <v>52</v>
      </c>
      <c r="C10" s="6" t="s">
        <v>53</v>
      </c>
      <c r="D10" s="7">
        <v>195</v>
      </c>
      <c r="E10" s="7">
        <v>562</v>
      </c>
      <c r="F10" s="7">
        <v>0</v>
      </c>
      <c r="I10" s="5">
        <v>5</v>
      </c>
      <c r="J10" s="6" t="s">
        <v>121</v>
      </c>
      <c r="K10" s="6" t="s">
        <v>122</v>
      </c>
      <c r="L10" s="6">
        <v>185</v>
      </c>
      <c r="M10" s="6">
        <v>548</v>
      </c>
      <c r="N10" s="6">
        <v>2</v>
      </c>
    </row>
    <row r="11" spans="1:14" x14ac:dyDescent="0.25">
      <c r="A11" s="5">
        <v>6</v>
      </c>
      <c r="B11" s="6" t="s">
        <v>54</v>
      </c>
      <c r="C11" s="6" t="s">
        <v>55</v>
      </c>
      <c r="D11" s="7">
        <v>195</v>
      </c>
      <c r="E11" s="7">
        <v>561</v>
      </c>
      <c r="F11" s="7">
        <v>3</v>
      </c>
      <c r="I11" s="5">
        <v>6</v>
      </c>
      <c r="J11" s="6" t="s">
        <v>123</v>
      </c>
      <c r="K11" s="6" t="s">
        <v>30</v>
      </c>
      <c r="L11" s="6">
        <v>188</v>
      </c>
      <c r="M11" s="6">
        <v>543</v>
      </c>
      <c r="N11" s="6">
        <v>6</v>
      </c>
    </row>
    <row r="12" spans="1:14" x14ac:dyDescent="0.25">
      <c r="A12" s="5">
        <v>7</v>
      </c>
      <c r="B12" s="6" t="s">
        <v>56</v>
      </c>
      <c r="C12" s="6" t="s">
        <v>51</v>
      </c>
      <c r="D12" s="7">
        <v>201</v>
      </c>
      <c r="E12" s="7">
        <v>560</v>
      </c>
      <c r="F12" s="7">
        <v>1</v>
      </c>
      <c r="I12" s="5">
        <v>7</v>
      </c>
      <c r="J12" s="6" t="s">
        <v>124</v>
      </c>
      <c r="K12" s="6" t="s">
        <v>12</v>
      </c>
      <c r="L12" s="6">
        <v>185</v>
      </c>
      <c r="M12" s="6">
        <v>538</v>
      </c>
      <c r="N12" s="6">
        <v>4</v>
      </c>
    </row>
    <row r="13" spans="1:14" x14ac:dyDescent="0.25">
      <c r="A13" s="5">
        <v>8</v>
      </c>
      <c r="B13" s="6" t="s">
        <v>57</v>
      </c>
      <c r="C13" s="6" t="s">
        <v>53</v>
      </c>
      <c r="D13" s="7">
        <v>203</v>
      </c>
      <c r="E13" s="7">
        <v>557</v>
      </c>
      <c r="F13" s="7">
        <v>0</v>
      </c>
      <c r="I13" s="5">
        <v>8</v>
      </c>
      <c r="J13" s="6" t="s">
        <v>125</v>
      </c>
      <c r="K13" s="6" t="s">
        <v>12</v>
      </c>
      <c r="L13" s="6">
        <v>193</v>
      </c>
      <c r="M13" s="6">
        <v>533</v>
      </c>
      <c r="N13" s="6">
        <v>0</v>
      </c>
    </row>
    <row r="14" spans="1:14" x14ac:dyDescent="0.25">
      <c r="A14" s="5">
        <v>9</v>
      </c>
      <c r="B14" s="6" t="s">
        <v>58</v>
      </c>
      <c r="C14" s="6" t="s">
        <v>55</v>
      </c>
      <c r="D14" s="7">
        <v>185</v>
      </c>
      <c r="E14" s="7">
        <v>557</v>
      </c>
      <c r="F14" s="7">
        <v>1</v>
      </c>
      <c r="I14" s="5">
        <v>9</v>
      </c>
      <c r="J14" s="6" t="s">
        <v>126</v>
      </c>
      <c r="K14" s="6" t="s">
        <v>8</v>
      </c>
      <c r="L14" s="6">
        <v>181</v>
      </c>
      <c r="M14" s="6">
        <v>520</v>
      </c>
      <c r="N14" s="6">
        <v>1</v>
      </c>
    </row>
    <row r="15" spans="1:14" x14ac:dyDescent="0.25">
      <c r="A15" s="5">
        <v>10</v>
      </c>
      <c r="B15" s="6" t="s">
        <v>59</v>
      </c>
      <c r="C15" s="6" t="s">
        <v>60</v>
      </c>
      <c r="D15" s="7">
        <v>199</v>
      </c>
      <c r="E15" s="7">
        <v>554</v>
      </c>
      <c r="F15" s="7">
        <v>4</v>
      </c>
      <c r="I15" s="5">
        <v>10</v>
      </c>
      <c r="J15" s="6" t="s">
        <v>127</v>
      </c>
      <c r="K15" s="6" t="s">
        <v>30</v>
      </c>
      <c r="L15" s="6">
        <v>178</v>
      </c>
      <c r="M15" s="6">
        <v>515</v>
      </c>
      <c r="N15" s="6">
        <v>5</v>
      </c>
    </row>
    <row r="16" spans="1:14" x14ac:dyDescent="0.25">
      <c r="A16" s="5">
        <v>11</v>
      </c>
      <c r="B16" s="6" t="s">
        <v>61</v>
      </c>
      <c r="C16" s="6" t="s">
        <v>51</v>
      </c>
      <c r="D16" s="7">
        <v>185</v>
      </c>
      <c r="E16" s="7">
        <v>552</v>
      </c>
      <c r="F16" s="7">
        <v>1</v>
      </c>
      <c r="I16" s="5">
        <v>11</v>
      </c>
      <c r="J16" s="6" t="s">
        <v>128</v>
      </c>
      <c r="K16" s="6" t="s">
        <v>129</v>
      </c>
      <c r="L16" s="6">
        <v>165</v>
      </c>
      <c r="M16" s="6">
        <v>515</v>
      </c>
      <c r="N16" s="6">
        <v>9</v>
      </c>
    </row>
    <row r="17" spans="1:14" x14ac:dyDescent="0.25">
      <c r="A17" s="5">
        <v>12</v>
      </c>
      <c r="B17" s="6" t="s">
        <v>62</v>
      </c>
      <c r="C17" s="6" t="s">
        <v>63</v>
      </c>
      <c r="D17" s="7">
        <v>182</v>
      </c>
      <c r="E17" s="7">
        <v>551</v>
      </c>
      <c r="F17" s="7">
        <v>1</v>
      </c>
      <c r="I17" s="5">
        <v>12</v>
      </c>
      <c r="J17" s="6" t="s">
        <v>130</v>
      </c>
      <c r="K17" s="6" t="s">
        <v>9</v>
      </c>
      <c r="L17" s="6">
        <v>152</v>
      </c>
      <c r="M17" s="6">
        <v>515</v>
      </c>
      <c r="N17" s="6">
        <v>8</v>
      </c>
    </row>
    <row r="18" spans="1:14" x14ac:dyDescent="0.25">
      <c r="A18" s="5">
        <v>13</v>
      </c>
      <c r="B18" s="6" t="s">
        <v>64</v>
      </c>
      <c r="C18" s="6" t="s">
        <v>55</v>
      </c>
      <c r="D18" s="7">
        <v>186</v>
      </c>
      <c r="E18" s="7">
        <v>550</v>
      </c>
      <c r="F18" s="7">
        <v>1</v>
      </c>
      <c r="I18" s="5">
        <v>13</v>
      </c>
      <c r="J18" s="6" t="s">
        <v>28</v>
      </c>
      <c r="K18" s="6" t="s">
        <v>29</v>
      </c>
      <c r="L18" s="6">
        <v>162</v>
      </c>
      <c r="M18" s="6">
        <v>514</v>
      </c>
      <c r="N18" s="6">
        <v>5</v>
      </c>
    </row>
    <row r="19" spans="1:14" x14ac:dyDescent="0.25">
      <c r="A19" s="5">
        <v>14</v>
      </c>
      <c r="B19" s="6" t="s">
        <v>65</v>
      </c>
      <c r="C19" s="6" t="s">
        <v>51</v>
      </c>
      <c r="D19" s="7">
        <v>167</v>
      </c>
      <c r="E19" s="7">
        <v>541</v>
      </c>
      <c r="F19" s="7">
        <v>2</v>
      </c>
      <c r="I19" s="5">
        <v>14</v>
      </c>
      <c r="J19" s="6" t="s">
        <v>131</v>
      </c>
      <c r="K19" s="6" t="s">
        <v>42</v>
      </c>
      <c r="L19" s="6">
        <v>148</v>
      </c>
      <c r="M19" s="6">
        <v>514</v>
      </c>
      <c r="N19" s="6">
        <v>6</v>
      </c>
    </row>
    <row r="20" spans="1:14" x14ac:dyDescent="0.25">
      <c r="A20" s="5">
        <v>15</v>
      </c>
      <c r="B20" s="6" t="s">
        <v>66</v>
      </c>
      <c r="C20" s="6" t="s">
        <v>67</v>
      </c>
      <c r="D20" s="7">
        <v>194</v>
      </c>
      <c r="E20" s="7">
        <v>540</v>
      </c>
      <c r="F20" s="7">
        <v>1</v>
      </c>
      <c r="I20" s="5">
        <v>15</v>
      </c>
      <c r="J20" s="6" t="s">
        <v>132</v>
      </c>
      <c r="K20" s="6" t="s">
        <v>30</v>
      </c>
      <c r="L20" s="6">
        <v>163</v>
      </c>
      <c r="M20" s="6">
        <v>512</v>
      </c>
      <c r="N20" s="6">
        <v>3</v>
      </c>
    </row>
    <row r="21" spans="1:14" x14ac:dyDescent="0.25">
      <c r="A21" s="5">
        <v>16</v>
      </c>
      <c r="B21" s="6" t="s">
        <v>68</v>
      </c>
      <c r="C21" s="6" t="s">
        <v>69</v>
      </c>
      <c r="D21" s="7">
        <v>180</v>
      </c>
      <c r="E21" s="7">
        <v>539</v>
      </c>
      <c r="F21" s="7">
        <v>0</v>
      </c>
      <c r="I21" s="5">
        <v>16</v>
      </c>
      <c r="J21" s="6" t="s">
        <v>133</v>
      </c>
      <c r="K21" s="6" t="s">
        <v>31</v>
      </c>
      <c r="L21" s="6">
        <v>171</v>
      </c>
      <c r="M21" s="6">
        <v>510</v>
      </c>
      <c r="N21" s="6">
        <v>4</v>
      </c>
    </row>
    <row r="22" spans="1:14" x14ac:dyDescent="0.25">
      <c r="A22" s="5">
        <v>17</v>
      </c>
      <c r="B22" s="6" t="s">
        <v>70</v>
      </c>
      <c r="C22" s="6" t="s">
        <v>71</v>
      </c>
      <c r="D22" s="7">
        <v>176</v>
      </c>
      <c r="E22" s="7">
        <v>538</v>
      </c>
      <c r="F22" s="7">
        <v>2</v>
      </c>
      <c r="I22" s="5">
        <v>17</v>
      </c>
      <c r="J22" s="6" t="s">
        <v>134</v>
      </c>
      <c r="K22" s="6" t="s">
        <v>129</v>
      </c>
      <c r="L22" s="6">
        <v>166</v>
      </c>
      <c r="M22" s="6">
        <v>510</v>
      </c>
      <c r="N22" s="6">
        <v>5</v>
      </c>
    </row>
    <row r="23" spans="1:14" x14ac:dyDescent="0.25">
      <c r="A23" s="5">
        <v>18</v>
      </c>
      <c r="B23" s="6" t="s">
        <v>72</v>
      </c>
      <c r="C23" s="6" t="s">
        <v>51</v>
      </c>
      <c r="D23" s="7">
        <v>183</v>
      </c>
      <c r="E23" s="7">
        <v>536</v>
      </c>
      <c r="F23" s="7">
        <v>3</v>
      </c>
      <c r="I23" s="5">
        <v>18</v>
      </c>
      <c r="J23" s="6" t="s">
        <v>135</v>
      </c>
      <c r="K23" s="6" t="s">
        <v>9</v>
      </c>
      <c r="L23" s="6">
        <v>175</v>
      </c>
      <c r="M23" s="6">
        <v>509</v>
      </c>
      <c r="N23" s="6">
        <v>5</v>
      </c>
    </row>
    <row r="24" spans="1:14" x14ac:dyDescent="0.25">
      <c r="A24" s="5">
        <v>19</v>
      </c>
      <c r="B24" s="6" t="s">
        <v>73</v>
      </c>
      <c r="C24" s="6" t="s">
        <v>46</v>
      </c>
      <c r="D24" s="7">
        <v>179</v>
      </c>
      <c r="E24" s="7">
        <v>536</v>
      </c>
      <c r="F24" s="7">
        <v>3</v>
      </c>
      <c r="I24" s="5">
        <v>19</v>
      </c>
      <c r="J24" s="6" t="s">
        <v>136</v>
      </c>
      <c r="K24" s="6" t="s">
        <v>137</v>
      </c>
      <c r="L24" s="6">
        <v>166</v>
      </c>
      <c r="M24" s="6">
        <v>509</v>
      </c>
      <c r="N24" s="6">
        <v>5</v>
      </c>
    </row>
    <row r="25" spans="1:14" x14ac:dyDescent="0.25">
      <c r="A25" s="5">
        <v>20</v>
      </c>
      <c r="B25" s="6" t="s">
        <v>74</v>
      </c>
      <c r="C25" s="6" t="s">
        <v>46</v>
      </c>
      <c r="D25" s="7">
        <v>174</v>
      </c>
      <c r="E25" s="7">
        <v>536</v>
      </c>
      <c r="F25" s="7">
        <v>3</v>
      </c>
      <c r="I25" s="5">
        <v>20</v>
      </c>
      <c r="J25" s="6" t="s">
        <v>138</v>
      </c>
      <c r="K25" s="6" t="s">
        <v>31</v>
      </c>
      <c r="L25" s="6">
        <v>166</v>
      </c>
      <c r="M25" s="6">
        <v>507</v>
      </c>
      <c r="N25" s="6">
        <v>11</v>
      </c>
    </row>
    <row r="26" spans="1:14" x14ac:dyDescent="0.25">
      <c r="A26" s="5">
        <v>21</v>
      </c>
      <c r="B26" s="6" t="s">
        <v>75</v>
      </c>
      <c r="C26" s="6" t="s">
        <v>71</v>
      </c>
      <c r="D26" s="7">
        <v>182</v>
      </c>
      <c r="E26" s="7">
        <v>532</v>
      </c>
      <c r="F26" s="7">
        <v>4</v>
      </c>
      <c r="I26" s="5">
        <v>21</v>
      </c>
      <c r="J26" s="6" t="s">
        <v>139</v>
      </c>
      <c r="K26" s="6" t="s">
        <v>42</v>
      </c>
      <c r="L26" s="6">
        <v>172</v>
      </c>
      <c r="M26" s="6">
        <v>505</v>
      </c>
      <c r="N26" s="6">
        <v>4</v>
      </c>
    </row>
    <row r="27" spans="1:14" x14ac:dyDescent="0.25">
      <c r="A27" s="5">
        <v>22</v>
      </c>
      <c r="B27" s="6" t="s">
        <v>76</v>
      </c>
      <c r="C27" s="6" t="s">
        <v>60</v>
      </c>
      <c r="D27" s="7">
        <v>180</v>
      </c>
      <c r="E27" s="7">
        <v>531</v>
      </c>
      <c r="F27" s="7">
        <v>2</v>
      </c>
      <c r="I27" s="5">
        <v>22</v>
      </c>
      <c r="J27" s="6" t="s">
        <v>140</v>
      </c>
      <c r="K27" s="6" t="s">
        <v>122</v>
      </c>
      <c r="L27" s="6">
        <v>172</v>
      </c>
      <c r="M27" s="6">
        <v>505</v>
      </c>
      <c r="N27" s="6">
        <v>5</v>
      </c>
    </row>
    <row r="28" spans="1:14" x14ac:dyDescent="0.25">
      <c r="A28" s="5">
        <v>23</v>
      </c>
      <c r="B28" s="6" t="s">
        <v>77</v>
      </c>
      <c r="C28" s="6" t="s">
        <v>55</v>
      </c>
      <c r="D28" s="7">
        <v>174</v>
      </c>
      <c r="E28" s="7">
        <v>530</v>
      </c>
      <c r="F28" s="7">
        <v>3</v>
      </c>
      <c r="I28" s="5">
        <v>23</v>
      </c>
      <c r="J28" s="6" t="s">
        <v>141</v>
      </c>
      <c r="K28" s="6" t="s">
        <v>30</v>
      </c>
      <c r="L28" s="6">
        <v>173</v>
      </c>
      <c r="M28" s="6">
        <v>504</v>
      </c>
      <c r="N28" s="6">
        <v>2</v>
      </c>
    </row>
    <row r="29" spans="1:14" x14ac:dyDescent="0.25">
      <c r="A29" s="5">
        <v>24</v>
      </c>
      <c r="B29" s="6" t="s">
        <v>78</v>
      </c>
      <c r="C29" s="6" t="s">
        <v>71</v>
      </c>
      <c r="D29" s="7">
        <v>176</v>
      </c>
      <c r="E29" s="7">
        <v>528</v>
      </c>
      <c r="F29" s="7">
        <v>2</v>
      </c>
      <c r="I29" s="5">
        <v>24</v>
      </c>
      <c r="J29" s="6" t="s">
        <v>142</v>
      </c>
      <c r="K29" s="6" t="s">
        <v>9</v>
      </c>
      <c r="L29" s="6">
        <v>148</v>
      </c>
      <c r="M29" s="6">
        <v>501</v>
      </c>
      <c r="N29" s="6">
        <v>4</v>
      </c>
    </row>
    <row r="30" spans="1:14" x14ac:dyDescent="0.25">
      <c r="A30" s="5">
        <v>25</v>
      </c>
      <c r="B30" s="6" t="s">
        <v>79</v>
      </c>
      <c r="C30" s="6" t="s">
        <v>46</v>
      </c>
      <c r="D30" s="7">
        <v>168</v>
      </c>
      <c r="E30" s="7">
        <v>528</v>
      </c>
      <c r="F30" s="7">
        <v>4</v>
      </c>
      <c r="I30" s="5">
        <v>25</v>
      </c>
      <c r="J30" s="6" t="s">
        <v>10</v>
      </c>
      <c r="K30" s="6" t="s">
        <v>8</v>
      </c>
      <c r="L30" s="6">
        <v>157</v>
      </c>
      <c r="M30" s="6">
        <v>498</v>
      </c>
      <c r="N30" s="6">
        <v>4</v>
      </c>
    </row>
    <row r="31" spans="1:14" x14ac:dyDescent="0.25">
      <c r="A31" s="5">
        <v>26</v>
      </c>
      <c r="B31" s="6" t="s">
        <v>80</v>
      </c>
      <c r="C31" s="6" t="s">
        <v>51</v>
      </c>
      <c r="D31" s="7">
        <v>187</v>
      </c>
      <c r="E31" s="7">
        <v>527</v>
      </c>
      <c r="F31" s="7">
        <v>4</v>
      </c>
      <c r="I31" s="5">
        <v>26</v>
      </c>
      <c r="J31" s="6" t="s">
        <v>143</v>
      </c>
      <c r="K31" s="6" t="s">
        <v>31</v>
      </c>
      <c r="L31" s="14">
        <v>149</v>
      </c>
      <c r="M31" s="6">
        <v>498</v>
      </c>
      <c r="N31" s="6">
        <v>6</v>
      </c>
    </row>
    <row r="32" spans="1:14" x14ac:dyDescent="0.25">
      <c r="A32" s="5">
        <v>27</v>
      </c>
      <c r="B32" s="6" t="s">
        <v>81</v>
      </c>
      <c r="C32" s="6" t="s">
        <v>71</v>
      </c>
      <c r="D32" s="7">
        <v>177</v>
      </c>
      <c r="E32" s="7">
        <v>527</v>
      </c>
      <c r="F32" s="7">
        <v>4</v>
      </c>
      <c r="I32" s="5">
        <v>27</v>
      </c>
      <c r="J32" s="6" t="s">
        <v>144</v>
      </c>
      <c r="K32" s="6" t="s">
        <v>30</v>
      </c>
      <c r="L32" s="6">
        <v>155</v>
      </c>
      <c r="M32" s="6">
        <v>496</v>
      </c>
      <c r="N32" s="6">
        <v>5</v>
      </c>
    </row>
    <row r="33" spans="1:14" x14ac:dyDescent="0.25">
      <c r="A33" s="5">
        <v>28</v>
      </c>
      <c r="B33" s="6" t="s">
        <v>82</v>
      </c>
      <c r="C33" s="6" t="s">
        <v>71</v>
      </c>
      <c r="D33" s="7">
        <v>166</v>
      </c>
      <c r="E33" s="7">
        <v>527</v>
      </c>
      <c r="F33" s="7">
        <v>2</v>
      </c>
      <c r="I33" s="5">
        <v>28</v>
      </c>
      <c r="J33" s="6" t="s">
        <v>145</v>
      </c>
      <c r="K33" s="6" t="s">
        <v>42</v>
      </c>
      <c r="L33" s="6">
        <v>177</v>
      </c>
      <c r="M33" s="6">
        <v>493</v>
      </c>
      <c r="N33" s="6">
        <v>5</v>
      </c>
    </row>
    <row r="34" spans="1:14" x14ac:dyDescent="0.25">
      <c r="A34" s="5">
        <v>29</v>
      </c>
      <c r="B34" s="6" t="s">
        <v>83</v>
      </c>
      <c r="C34" s="6" t="s">
        <v>69</v>
      </c>
      <c r="D34" s="7">
        <v>176</v>
      </c>
      <c r="E34" s="7">
        <v>526</v>
      </c>
      <c r="F34" s="7">
        <v>3</v>
      </c>
      <c r="I34" s="5">
        <v>29</v>
      </c>
      <c r="J34" s="6" t="s">
        <v>146</v>
      </c>
      <c r="K34" s="6" t="s">
        <v>30</v>
      </c>
      <c r="L34" s="6">
        <v>156</v>
      </c>
      <c r="M34" s="6">
        <v>490</v>
      </c>
      <c r="N34" s="6">
        <v>11</v>
      </c>
    </row>
    <row r="35" spans="1:14" x14ac:dyDescent="0.25">
      <c r="A35" s="5">
        <v>30</v>
      </c>
      <c r="B35" s="6" t="s">
        <v>84</v>
      </c>
      <c r="C35" s="6" t="s">
        <v>53</v>
      </c>
      <c r="D35" s="7">
        <v>185</v>
      </c>
      <c r="E35" s="7">
        <v>525</v>
      </c>
      <c r="F35" s="7">
        <v>5</v>
      </c>
      <c r="I35" s="5">
        <v>30</v>
      </c>
      <c r="J35" s="6" t="s">
        <v>147</v>
      </c>
      <c r="K35" s="6" t="s">
        <v>42</v>
      </c>
      <c r="L35" s="6">
        <v>146</v>
      </c>
      <c r="M35" s="6">
        <v>487</v>
      </c>
      <c r="N35" s="6">
        <v>0</v>
      </c>
    </row>
    <row r="36" spans="1:14" x14ac:dyDescent="0.25">
      <c r="A36" s="5">
        <v>31</v>
      </c>
      <c r="B36" s="6" t="s">
        <v>85</v>
      </c>
      <c r="C36" s="6" t="s">
        <v>60</v>
      </c>
      <c r="D36" s="7">
        <v>179</v>
      </c>
      <c r="E36" s="7">
        <v>524</v>
      </c>
      <c r="F36" s="7">
        <v>2</v>
      </c>
      <c r="I36" s="5">
        <v>31</v>
      </c>
      <c r="J36" s="6" t="s">
        <v>148</v>
      </c>
      <c r="K36" s="6" t="s">
        <v>129</v>
      </c>
      <c r="L36" s="6">
        <v>148</v>
      </c>
      <c r="M36" s="6">
        <v>485</v>
      </c>
      <c r="N36" s="6">
        <v>5</v>
      </c>
    </row>
    <row r="37" spans="1:14" x14ac:dyDescent="0.25">
      <c r="A37" s="5">
        <v>32</v>
      </c>
      <c r="B37" s="6" t="s">
        <v>86</v>
      </c>
      <c r="C37" s="6" t="s">
        <v>55</v>
      </c>
      <c r="D37" s="7">
        <v>173</v>
      </c>
      <c r="E37" s="7">
        <v>524</v>
      </c>
      <c r="F37" s="7">
        <v>3</v>
      </c>
      <c r="I37" s="5">
        <v>32</v>
      </c>
      <c r="J37" s="6" t="s">
        <v>149</v>
      </c>
      <c r="K37" s="6" t="s">
        <v>122</v>
      </c>
      <c r="L37" s="6">
        <v>141</v>
      </c>
      <c r="M37" s="6">
        <v>485</v>
      </c>
      <c r="N37" s="6">
        <v>8</v>
      </c>
    </row>
    <row r="38" spans="1:14" x14ac:dyDescent="0.25">
      <c r="A38" s="5">
        <v>33</v>
      </c>
      <c r="B38" s="6" t="s">
        <v>87</v>
      </c>
      <c r="C38" s="6" t="s">
        <v>69</v>
      </c>
      <c r="D38" s="7">
        <v>165</v>
      </c>
      <c r="E38" s="7">
        <v>523</v>
      </c>
      <c r="F38" s="7">
        <v>5</v>
      </c>
      <c r="I38" s="5">
        <v>33</v>
      </c>
      <c r="J38" s="6" t="s">
        <v>150</v>
      </c>
      <c r="K38" s="6" t="s">
        <v>12</v>
      </c>
      <c r="L38" s="6">
        <v>130</v>
      </c>
      <c r="M38" s="6">
        <v>482</v>
      </c>
      <c r="N38" s="6">
        <v>9</v>
      </c>
    </row>
    <row r="39" spans="1:14" x14ac:dyDescent="0.25">
      <c r="A39" s="5">
        <v>34</v>
      </c>
      <c r="B39" s="6" t="s">
        <v>88</v>
      </c>
      <c r="C39" s="6" t="s">
        <v>67</v>
      </c>
      <c r="D39" s="7">
        <v>151</v>
      </c>
      <c r="E39" s="7">
        <v>523</v>
      </c>
      <c r="F39" s="7">
        <v>2</v>
      </c>
      <c r="I39" s="5">
        <v>34</v>
      </c>
      <c r="J39" s="6" t="s">
        <v>151</v>
      </c>
      <c r="K39" s="6" t="s">
        <v>12</v>
      </c>
      <c r="L39" s="6">
        <v>150</v>
      </c>
      <c r="M39" s="6">
        <v>481</v>
      </c>
      <c r="N39" s="6">
        <v>3</v>
      </c>
    </row>
    <row r="40" spans="1:14" x14ac:dyDescent="0.25">
      <c r="A40" s="5">
        <v>35</v>
      </c>
      <c r="B40" s="6" t="s">
        <v>89</v>
      </c>
      <c r="C40" s="6" t="s">
        <v>51</v>
      </c>
      <c r="D40" s="7">
        <v>190</v>
      </c>
      <c r="E40" s="7">
        <v>520</v>
      </c>
      <c r="F40" s="7">
        <v>4</v>
      </c>
      <c r="I40" s="5">
        <v>35</v>
      </c>
      <c r="J40" s="6" t="s">
        <v>152</v>
      </c>
      <c r="K40" s="6" t="s">
        <v>31</v>
      </c>
      <c r="L40" s="6">
        <v>132</v>
      </c>
      <c r="M40" s="6">
        <v>477</v>
      </c>
      <c r="N40" s="6">
        <v>12</v>
      </c>
    </row>
    <row r="41" spans="1:14" x14ac:dyDescent="0.25">
      <c r="A41" s="5">
        <v>36</v>
      </c>
      <c r="B41" s="6" t="s">
        <v>90</v>
      </c>
      <c r="C41" s="6" t="s">
        <v>69</v>
      </c>
      <c r="D41" s="7">
        <v>157</v>
      </c>
      <c r="E41" s="7">
        <v>520</v>
      </c>
      <c r="F41" s="7">
        <v>6</v>
      </c>
      <c r="I41" s="5">
        <v>36</v>
      </c>
      <c r="J41" s="6" t="s">
        <v>153</v>
      </c>
      <c r="K41" s="6" t="s">
        <v>122</v>
      </c>
      <c r="L41" s="6">
        <v>133</v>
      </c>
      <c r="M41" s="6">
        <v>473</v>
      </c>
      <c r="N41" s="6">
        <v>6</v>
      </c>
    </row>
    <row r="42" spans="1:14" x14ac:dyDescent="0.25">
      <c r="A42" s="5">
        <v>37</v>
      </c>
      <c r="B42" s="6" t="s">
        <v>91</v>
      </c>
      <c r="C42" s="6" t="s">
        <v>46</v>
      </c>
      <c r="D42" s="7">
        <v>169</v>
      </c>
      <c r="E42" s="7">
        <v>519</v>
      </c>
      <c r="F42" s="7">
        <v>5</v>
      </c>
      <c r="I42" s="5">
        <v>37</v>
      </c>
      <c r="J42" s="6" t="s">
        <v>11</v>
      </c>
      <c r="K42" s="6" t="s">
        <v>9</v>
      </c>
      <c r="L42" s="6">
        <v>141</v>
      </c>
      <c r="M42" s="6">
        <v>472</v>
      </c>
      <c r="N42" s="6">
        <v>15</v>
      </c>
    </row>
    <row r="43" spans="1:14" x14ac:dyDescent="0.25">
      <c r="A43" s="5">
        <v>38</v>
      </c>
      <c r="B43" s="6" t="s">
        <v>92</v>
      </c>
      <c r="C43" s="6" t="s">
        <v>55</v>
      </c>
      <c r="D43" s="7">
        <v>183</v>
      </c>
      <c r="E43" s="7">
        <v>517</v>
      </c>
      <c r="F43" s="7">
        <v>2</v>
      </c>
      <c r="I43" s="5">
        <v>38</v>
      </c>
      <c r="J43" s="6" t="s">
        <v>32</v>
      </c>
      <c r="K43" s="6" t="s">
        <v>30</v>
      </c>
      <c r="L43" s="6">
        <v>145</v>
      </c>
      <c r="M43" s="6">
        <v>471</v>
      </c>
      <c r="N43" s="6">
        <v>5</v>
      </c>
    </row>
    <row r="44" spans="1:14" x14ac:dyDescent="0.25">
      <c r="A44" s="5">
        <v>39</v>
      </c>
      <c r="B44" s="6" t="s">
        <v>93</v>
      </c>
      <c r="C44" s="6" t="s">
        <v>46</v>
      </c>
      <c r="D44" s="7">
        <v>137</v>
      </c>
      <c r="E44" s="7">
        <v>517</v>
      </c>
      <c r="F44" s="7">
        <v>8</v>
      </c>
      <c r="I44" s="5">
        <v>39</v>
      </c>
      <c r="J44" s="6" t="s">
        <v>44</v>
      </c>
      <c r="K44" s="6" t="s">
        <v>42</v>
      </c>
      <c r="L44" s="6">
        <v>139</v>
      </c>
      <c r="M44" s="6">
        <v>467</v>
      </c>
      <c r="N44" s="6">
        <v>5</v>
      </c>
    </row>
    <row r="45" spans="1:14" x14ac:dyDescent="0.25">
      <c r="A45" s="5">
        <v>40</v>
      </c>
      <c r="B45" s="6" t="s">
        <v>94</v>
      </c>
      <c r="C45" s="6" t="s">
        <v>95</v>
      </c>
      <c r="D45" s="7">
        <v>161</v>
      </c>
      <c r="E45" s="7">
        <v>516</v>
      </c>
      <c r="F45" s="7">
        <v>4</v>
      </c>
      <c r="I45" s="5">
        <v>40</v>
      </c>
      <c r="J45" s="6" t="s">
        <v>33</v>
      </c>
      <c r="K45" s="6" t="s">
        <v>30</v>
      </c>
      <c r="L45" s="6">
        <v>128</v>
      </c>
      <c r="M45" s="6">
        <v>465</v>
      </c>
      <c r="N45" s="6">
        <v>10</v>
      </c>
    </row>
    <row r="46" spans="1:14" x14ac:dyDescent="0.25">
      <c r="A46" s="5">
        <v>41</v>
      </c>
      <c r="B46" s="6" t="s">
        <v>96</v>
      </c>
      <c r="C46" s="6" t="s">
        <v>53</v>
      </c>
      <c r="D46" s="7">
        <v>157</v>
      </c>
      <c r="E46" s="7">
        <v>516</v>
      </c>
      <c r="F46" s="7">
        <v>2</v>
      </c>
      <c r="I46" s="5">
        <v>41</v>
      </c>
      <c r="J46" s="6" t="s">
        <v>155</v>
      </c>
      <c r="K46" s="6" t="s">
        <v>137</v>
      </c>
      <c r="L46" s="6">
        <v>133</v>
      </c>
      <c r="M46" s="6">
        <v>462</v>
      </c>
      <c r="N46" s="6">
        <v>8</v>
      </c>
    </row>
    <row r="47" spans="1:14" x14ac:dyDescent="0.25">
      <c r="A47" s="5">
        <v>42</v>
      </c>
      <c r="B47" s="6" t="s">
        <v>97</v>
      </c>
      <c r="C47" s="6" t="s">
        <v>71</v>
      </c>
      <c r="D47" s="7">
        <v>153</v>
      </c>
      <c r="E47" s="7">
        <v>516</v>
      </c>
      <c r="F47" s="7">
        <v>7</v>
      </c>
      <c r="I47" s="5">
        <v>42</v>
      </c>
      <c r="J47" s="6" t="s">
        <v>156</v>
      </c>
      <c r="K47" s="6" t="s">
        <v>154</v>
      </c>
      <c r="L47" s="6">
        <v>134</v>
      </c>
      <c r="M47" s="6">
        <v>456</v>
      </c>
      <c r="N47" s="6">
        <v>8</v>
      </c>
    </row>
    <row r="48" spans="1:14" x14ac:dyDescent="0.25">
      <c r="A48" s="5">
        <v>43</v>
      </c>
      <c r="B48" s="6" t="s">
        <v>98</v>
      </c>
      <c r="C48" s="6" t="s">
        <v>55</v>
      </c>
      <c r="D48" s="7">
        <v>172</v>
      </c>
      <c r="E48" s="7">
        <v>515</v>
      </c>
      <c r="F48" s="7">
        <v>3</v>
      </c>
      <c r="I48" s="5">
        <v>43</v>
      </c>
      <c r="J48" s="6" t="s">
        <v>157</v>
      </c>
      <c r="K48" s="6" t="s">
        <v>154</v>
      </c>
      <c r="L48" s="6">
        <v>142</v>
      </c>
      <c r="M48" s="6">
        <v>444</v>
      </c>
      <c r="N48" s="6">
        <v>3</v>
      </c>
    </row>
    <row r="49" spans="1:14" x14ac:dyDescent="0.25">
      <c r="A49" s="5">
        <v>44</v>
      </c>
      <c r="B49" s="6" t="s">
        <v>99</v>
      </c>
      <c r="C49" s="6" t="s">
        <v>60</v>
      </c>
      <c r="D49" s="7">
        <v>166</v>
      </c>
      <c r="E49" s="7">
        <v>512</v>
      </c>
      <c r="F49" s="7">
        <v>4</v>
      </c>
      <c r="I49" s="5">
        <v>44</v>
      </c>
      <c r="J49" s="6" t="s">
        <v>162</v>
      </c>
      <c r="K49" s="6" t="s">
        <v>8</v>
      </c>
      <c r="L49" s="6">
        <v>112</v>
      </c>
      <c r="M49" s="6">
        <v>441</v>
      </c>
      <c r="N49" s="6">
        <v>9</v>
      </c>
    </row>
    <row r="50" spans="1:14" x14ac:dyDescent="0.25">
      <c r="A50" s="5">
        <v>45</v>
      </c>
      <c r="B50" s="6" t="s">
        <v>100</v>
      </c>
      <c r="C50" s="6" t="s">
        <v>71</v>
      </c>
      <c r="D50" s="7">
        <v>173</v>
      </c>
      <c r="E50" s="7">
        <v>511</v>
      </c>
      <c r="F50" s="7">
        <v>2</v>
      </c>
      <c r="I50" s="5">
        <v>45</v>
      </c>
      <c r="J50" s="6" t="s">
        <v>163</v>
      </c>
      <c r="K50" s="6" t="s">
        <v>8</v>
      </c>
      <c r="L50" s="6">
        <v>128</v>
      </c>
      <c r="M50" s="6">
        <v>428</v>
      </c>
      <c r="N50" s="6">
        <v>12</v>
      </c>
    </row>
    <row r="51" spans="1:14" x14ac:dyDescent="0.25">
      <c r="A51" s="5">
        <v>46</v>
      </c>
      <c r="B51" s="6" t="s">
        <v>101</v>
      </c>
      <c r="C51" s="6" t="s">
        <v>67</v>
      </c>
      <c r="D51" s="7">
        <v>175</v>
      </c>
      <c r="E51" s="7">
        <v>509</v>
      </c>
      <c r="F51" s="7">
        <v>3</v>
      </c>
      <c r="I51" s="5">
        <v>46</v>
      </c>
      <c r="J51" s="6" t="s">
        <v>166</v>
      </c>
      <c r="K51" s="6" t="s">
        <v>8</v>
      </c>
      <c r="L51" s="6">
        <v>112</v>
      </c>
      <c r="M51" s="6">
        <v>425</v>
      </c>
      <c r="N51" s="6">
        <v>21</v>
      </c>
    </row>
    <row r="52" spans="1:14" x14ac:dyDescent="0.25">
      <c r="A52" s="5">
        <v>47</v>
      </c>
      <c r="B52" s="6" t="s">
        <v>102</v>
      </c>
      <c r="C52" s="6" t="s">
        <v>63</v>
      </c>
      <c r="D52" s="7">
        <v>161</v>
      </c>
      <c r="E52" s="7">
        <v>509</v>
      </c>
      <c r="F52" s="7">
        <v>2</v>
      </c>
      <c r="I52" s="5">
        <v>47</v>
      </c>
      <c r="J52" s="6" t="s">
        <v>167</v>
      </c>
      <c r="K52" s="6" t="s">
        <v>8</v>
      </c>
      <c r="L52" s="6">
        <v>110</v>
      </c>
      <c r="M52" s="6">
        <v>398</v>
      </c>
      <c r="N52" s="6">
        <v>18</v>
      </c>
    </row>
    <row r="53" spans="1:14" x14ac:dyDescent="0.25">
      <c r="A53" s="5">
        <v>48</v>
      </c>
      <c r="B53" s="6" t="s">
        <v>103</v>
      </c>
      <c r="C53" s="6" t="s">
        <v>69</v>
      </c>
      <c r="D53" s="7">
        <v>147</v>
      </c>
      <c r="E53" s="7">
        <v>509</v>
      </c>
      <c r="F53" s="7">
        <v>9</v>
      </c>
    </row>
    <row r="54" spans="1:14" x14ac:dyDescent="0.25">
      <c r="A54" s="5">
        <v>49</v>
      </c>
      <c r="B54" s="6" t="s">
        <v>104</v>
      </c>
      <c r="C54" s="6" t="s">
        <v>67</v>
      </c>
      <c r="D54" s="7">
        <v>161</v>
      </c>
      <c r="E54" s="7">
        <v>508</v>
      </c>
      <c r="F54" s="7">
        <v>3</v>
      </c>
    </row>
    <row r="55" spans="1:14" x14ac:dyDescent="0.25">
      <c r="A55" s="5">
        <v>50</v>
      </c>
      <c r="B55" s="6" t="s">
        <v>105</v>
      </c>
      <c r="C55" s="6" t="s">
        <v>71</v>
      </c>
      <c r="D55" s="7">
        <v>137</v>
      </c>
      <c r="E55" s="7">
        <v>506</v>
      </c>
      <c r="F55" s="7">
        <v>2</v>
      </c>
    </row>
    <row r="56" spans="1:14" x14ac:dyDescent="0.25">
      <c r="A56" s="5">
        <v>51</v>
      </c>
      <c r="B56" s="6" t="s">
        <v>106</v>
      </c>
      <c r="C56" s="6" t="s">
        <v>46</v>
      </c>
      <c r="D56" s="7">
        <v>163</v>
      </c>
      <c r="E56" s="7">
        <v>502</v>
      </c>
      <c r="F56" s="7">
        <v>5</v>
      </c>
    </row>
    <row r="57" spans="1:14" x14ac:dyDescent="0.25">
      <c r="A57" s="5">
        <v>52</v>
      </c>
      <c r="B57" s="6" t="s">
        <v>107</v>
      </c>
      <c r="C57" s="6" t="s">
        <v>108</v>
      </c>
      <c r="D57" s="7">
        <v>163</v>
      </c>
      <c r="E57" s="7">
        <v>502</v>
      </c>
      <c r="F57" s="7">
        <v>8</v>
      </c>
    </row>
    <row r="58" spans="1:14" x14ac:dyDescent="0.25">
      <c r="A58" s="5">
        <v>53</v>
      </c>
      <c r="B58" s="6" t="s">
        <v>109</v>
      </c>
      <c r="C58" s="6" t="s">
        <v>60</v>
      </c>
      <c r="D58" s="7">
        <v>132</v>
      </c>
      <c r="E58" s="7">
        <v>492</v>
      </c>
      <c r="F58" s="7">
        <v>9</v>
      </c>
    </row>
    <row r="59" spans="1:14" x14ac:dyDescent="0.25">
      <c r="A59" s="5">
        <v>54</v>
      </c>
      <c r="B59" s="6" t="s">
        <v>110</v>
      </c>
      <c r="C59" s="6" t="s">
        <v>60</v>
      </c>
      <c r="D59" s="7">
        <v>135</v>
      </c>
      <c r="E59" s="7">
        <v>490</v>
      </c>
      <c r="F59" s="7">
        <v>12</v>
      </c>
    </row>
    <row r="60" spans="1:14" x14ac:dyDescent="0.25">
      <c r="A60" s="5">
        <v>55</v>
      </c>
      <c r="B60" s="6" t="s">
        <v>111</v>
      </c>
      <c r="C60" s="6" t="s">
        <v>55</v>
      </c>
      <c r="D60" s="7">
        <v>154</v>
      </c>
      <c r="E60" s="7">
        <v>487</v>
      </c>
      <c r="F60" s="7">
        <v>4</v>
      </c>
    </row>
    <row r="61" spans="1:14" x14ac:dyDescent="0.25">
      <c r="A61" s="5">
        <v>56</v>
      </c>
      <c r="B61" s="6" t="s">
        <v>112</v>
      </c>
      <c r="C61" s="6" t="s">
        <v>69</v>
      </c>
      <c r="D61" s="7">
        <v>159</v>
      </c>
      <c r="E61" s="7">
        <v>482</v>
      </c>
      <c r="F61" s="7">
        <v>10</v>
      </c>
    </row>
    <row r="62" spans="1:14" x14ac:dyDescent="0.25">
      <c r="A62" s="5">
        <v>57</v>
      </c>
      <c r="B62" s="6" t="s">
        <v>113</v>
      </c>
      <c r="C62" s="6" t="s">
        <v>71</v>
      </c>
      <c r="D62" s="7">
        <v>147</v>
      </c>
      <c r="E62" s="7">
        <v>482</v>
      </c>
      <c r="F62" s="7">
        <v>9</v>
      </c>
    </row>
    <row r="63" spans="1:14" x14ac:dyDescent="0.25">
      <c r="A63" s="5">
        <v>58</v>
      </c>
      <c r="B63" s="6" t="s">
        <v>114</v>
      </c>
      <c r="C63" s="6" t="s">
        <v>69</v>
      </c>
      <c r="D63" s="7">
        <v>157</v>
      </c>
      <c r="E63" s="7">
        <v>477</v>
      </c>
      <c r="F63" s="7">
        <v>4</v>
      </c>
    </row>
    <row r="64" spans="1:14" x14ac:dyDescent="0.25">
      <c r="A64" s="5">
        <v>59</v>
      </c>
      <c r="B64" s="6" t="s">
        <v>115</v>
      </c>
      <c r="C64" s="6" t="s">
        <v>60</v>
      </c>
      <c r="D64" s="7">
        <v>145</v>
      </c>
      <c r="E64" s="7">
        <v>477</v>
      </c>
      <c r="F64" s="7">
        <v>8</v>
      </c>
    </row>
    <row r="65" spans="1:6" x14ac:dyDescent="0.25">
      <c r="A65" s="5">
        <v>60</v>
      </c>
      <c r="B65" s="6" t="s">
        <v>116</v>
      </c>
      <c r="C65" s="6" t="s">
        <v>69</v>
      </c>
      <c r="D65" s="7">
        <v>114</v>
      </c>
      <c r="E65" s="7">
        <v>454</v>
      </c>
      <c r="F65" s="7">
        <v>19</v>
      </c>
    </row>
    <row r="66" spans="1:6" x14ac:dyDescent="0.25">
      <c r="A66" s="5">
        <v>61</v>
      </c>
      <c r="B66" s="6"/>
      <c r="C66" s="6"/>
      <c r="D66" s="7"/>
      <c r="E66" s="7"/>
      <c r="F66" s="7"/>
    </row>
    <row r="67" spans="1:6" x14ac:dyDescent="0.25">
      <c r="A67" s="11"/>
      <c r="B67" s="12"/>
      <c r="C67" s="12"/>
      <c r="D67" s="13"/>
      <c r="E67" s="13"/>
      <c r="F67" s="13"/>
    </row>
    <row r="68" spans="1:6" x14ac:dyDescent="0.25">
      <c r="A68" s="11"/>
      <c r="B68" s="12"/>
      <c r="C68" s="12"/>
      <c r="D68" s="13"/>
      <c r="E68" s="13"/>
      <c r="F68" s="13"/>
    </row>
    <row r="69" spans="1:6" ht="18" x14ac:dyDescent="0.25">
      <c r="A69" s="20" t="s">
        <v>160</v>
      </c>
      <c r="B69" s="20"/>
      <c r="C69" s="20"/>
      <c r="D69" s="20"/>
      <c r="E69" s="20"/>
      <c r="F69" s="20"/>
    </row>
    <row r="70" spans="1:6" x14ac:dyDescent="0.25">
      <c r="A70" s="1" t="s">
        <v>2</v>
      </c>
      <c r="B70" s="1" t="s">
        <v>3</v>
      </c>
      <c r="C70" s="1" t="s">
        <v>4</v>
      </c>
      <c r="D70" s="1" t="s">
        <v>5</v>
      </c>
      <c r="E70" s="1" t="s">
        <v>6</v>
      </c>
      <c r="F70" s="1" t="s">
        <v>7</v>
      </c>
    </row>
    <row r="71" spans="1:6" ht="18.75" x14ac:dyDescent="0.25">
      <c r="A71" s="10">
        <v>1</v>
      </c>
      <c r="B71" s="6" t="str">
        <f ca="1">VLOOKUP(A71,$C$47:$H$284,2,FALSE)</f>
        <v>Nemes Irén</v>
      </c>
      <c r="C71" s="6" t="str">
        <f ca="1">VLOOKUP(A71,$C$47:$H$284,3,FALSE)</f>
        <v>DKV Schlaining</v>
      </c>
      <c r="D71" s="7">
        <f ca="1">VLOOKUP(A71,$C$47:$H$284,4,FALSE)</f>
        <v>184</v>
      </c>
      <c r="E71" s="7">
        <f ca="1">VLOOKUP(A71,$C$47:$H$284,5,FALSE)</f>
        <v>535</v>
      </c>
      <c r="F71" s="7">
        <f ca="1">VLOOKUP(A71,$C$47:$H$284,6,FALSE)</f>
        <v>0</v>
      </c>
    </row>
    <row r="72" spans="1:6" ht="18.75" x14ac:dyDescent="0.25">
      <c r="A72" s="10">
        <v>2</v>
      </c>
      <c r="B72" s="6" t="str">
        <f ca="1">VLOOKUP(A72,$C$47:$H$284,2,FALSE)</f>
        <v>Marth Teodóra</v>
      </c>
      <c r="C72" s="6" t="str">
        <f ca="1">VLOOKUP(A72,$C$47:$H$284,3,FALSE)</f>
        <v>DKV Schlaining</v>
      </c>
      <c r="D72" s="7">
        <f ca="1">VLOOKUP(A72,$C$47:$H$284,4,FALSE)</f>
        <v>182</v>
      </c>
      <c r="E72" s="7">
        <f ca="1">VLOOKUP(A72,$C$47:$H$284,5,FALSE)</f>
        <v>530</v>
      </c>
      <c r="F72" s="7">
        <f ca="1">VLOOKUP(A72,$C$47:$H$284,6,FALSE)</f>
        <v>4</v>
      </c>
    </row>
    <row r="73" spans="1:6" ht="18.75" x14ac:dyDescent="0.25">
      <c r="A73" s="10">
        <v>3</v>
      </c>
      <c r="B73" s="6" t="str">
        <f ca="1">VLOOKUP(A73,$C$47:$H$284,2,FALSE)</f>
        <v>Vass Eszter</v>
      </c>
      <c r="C73" s="6" t="str">
        <f ca="1">VLOOKUP(A73,$C$47:$H$284,3,FALSE)</f>
        <v>Litovel SE</v>
      </c>
      <c r="D73" s="7">
        <f ca="1">VLOOKUP(A73,$C$47:$H$284,4,FALSE)</f>
        <v>166</v>
      </c>
      <c r="E73" s="7">
        <f ca="1">VLOOKUP(A73,$C$47:$H$284,5,FALSE)</f>
        <v>496</v>
      </c>
      <c r="F73" s="7">
        <f ca="1">VLOOKUP(A73,$C$47:$H$284,6,FALSE)</f>
        <v>4</v>
      </c>
    </row>
    <row r="74" spans="1:6" ht="18.75" x14ac:dyDescent="0.25">
      <c r="A74" s="10">
        <v>4</v>
      </c>
      <c r="B74" s="6" t="str">
        <f ca="1">VLOOKUP(A74,$C$47:$H$284,2,FALSE)</f>
        <v>Vegerbauer Martina</v>
      </c>
      <c r="C74" s="6" t="str">
        <f ca="1">VLOOKUP(A74,$C$47:$H$284,3,FALSE)</f>
        <v>DKV Schlaining</v>
      </c>
      <c r="D74" s="7">
        <f ca="1">VLOOKUP(A74,$C$47:$H$284,4,FALSE)</f>
        <v>153</v>
      </c>
      <c r="E74" s="7">
        <f ca="1">VLOOKUP(A74,$C$47:$H$284,5,FALSE)</f>
        <v>493</v>
      </c>
      <c r="F74" s="7">
        <f ca="1">VLOOKUP(A74,$C$47:$H$284,6,FALSE)</f>
        <v>5</v>
      </c>
    </row>
    <row r="75" spans="1:6" ht="18.75" x14ac:dyDescent="0.25">
      <c r="A75" s="10">
        <v>5</v>
      </c>
      <c r="B75" s="6" t="str">
        <f ca="1">VLOOKUP(A75,$C$47:$H$284,2,FALSE)</f>
        <v>Seybold Simone</v>
      </c>
      <c r="C75" s="6" t="str">
        <f ca="1">VLOOKUP(A75,$C$47:$H$284,3,FALSE)</f>
        <v>DKV Schlaining</v>
      </c>
      <c r="D75" s="7">
        <f ca="1">VLOOKUP(A75,$C$47:$H$284,4,FALSE)</f>
        <v>171</v>
      </c>
      <c r="E75" s="7">
        <f ca="1">VLOOKUP(A75,$C$47:$H$284,5,FALSE)</f>
        <v>492</v>
      </c>
      <c r="F75" s="7">
        <f ca="1">VLOOKUP(A75,$C$47:$H$284,6,FALSE)</f>
        <v>8</v>
      </c>
    </row>
    <row r="76" spans="1:6" ht="18.75" x14ac:dyDescent="0.25">
      <c r="A76" s="10">
        <v>6</v>
      </c>
      <c r="B76" s="6" t="s">
        <v>158</v>
      </c>
      <c r="C76" s="6" t="str">
        <f t="shared" ref="C76" ca="1" si="0">VLOOKUP(A76,$C$47:$H$246,3,FALSE)</f>
        <v>Insolidum</v>
      </c>
      <c r="D76" s="7">
        <v>146</v>
      </c>
      <c r="E76" s="7">
        <v>484</v>
      </c>
      <c r="F76" s="7">
        <v>11</v>
      </c>
    </row>
    <row r="77" spans="1:6" ht="18.75" x14ac:dyDescent="0.25">
      <c r="A77" s="10">
        <v>7</v>
      </c>
      <c r="B77" s="6" t="str">
        <f ca="1">VLOOKUP(A77,$C$47:$H$284,2,FALSE)</f>
        <v>Horváth Istvánné</v>
      </c>
      <c r="C77" s="6" t="str">
        <f ca="1">VLOOKUP(A77,$C$47:$H$284,3,FALSE)</f>
        <v>Vasi RSSE</v>
      </c>
      <c r="D77" s="7">
        <f ca="1">VLOOKUP(A77,$C$47:$H$284,4,FALSE)</f>
        <v>149</v>
      </c>
      <c r="E77" s="7">
        <f ca="1">VLOOKUP(A77,$C$47:$H$284,5,FALSE)</f>
        <v>470</v>
      </c>
      <c r="F77" s="7">
        <f ca="1">VLOOKUP(A77,$C$47:$H$284,6,FALSE)</f>
        <v>3</v>
      </c>
    </row>
    <row r="78" spans="1:6" ht="18.75" x14ac:dyDescent="0.25">
      <c r="A78" s="10">
        <v>8</v>
      </c>
      <c r="B78" s="6" t="str">
        <f ca="1">VLOOKUP(A78,$C$47:$H$284,2,FALSE)</f>
        <v>Tóth Henrietta</v>
      </c>
      <c r="C78" s="6" t="str">
        <f ca="1">VLOOKUP(A78,$C$47:$H$284,3,FALSE)</f>
        <v>Horváth-Gravitáció TK</v>
      </c>
      <c r="D78" s="7">
        <f ca="1">VLOOKUP(A78,$C$47:$H$284,4,FALSE)</f>
        <v>125</v>
      </c>
      <c r="E78" s="7">
        <f ca="1">VLOOKUP(A78,$C$47:$H$284,5,FALSE)</f>
        <v>459</v>
      </c>
      <c r="F78" s="7">
        <f ca="1">VLOOKUP(A78,$C$47:$H$284,6,FALSE)</f>
        <v>6</v>
      </c>
    </row>
    <row r="79" spans="1:6" ht="18.75" x14ac:dyDescent="0.25">
      <c r="A79" s="10">
        <v>5</v>
      </c>
      <c r="B79" s="6" t="s">
        <v>159</v>
      </c>
      <c r="C79" s="6" t="str">
        <f ca="1">VLOOKUP(A79,$C$47:$H$284,3,FALSE)</f>
        <v>Horváth-Gravitáció TK</v>
      </c>
      <c r="D79" s="7">
        <v>124</v>
      </c>
      <c r="E79" s="7">
        <v>457</v>
      </c>
      <c r="F79" s="7">
        <v>12</v>
      </c>
    </row>
    <row r="80" spans="1:6" ht="18.75" x14ac:dyDescent="0.25">
      <c r="A80" s="10">
        <v>6</v>
      </c>
      <c r="B80" s="6" t="str">
        <f ca="1">VLOOKUP(A80,$C$47:$H$284,2,FALSE)</f>
        <v>Légrádi Krisztina</v>
      </c>
      <c r="C80" s="6" t="str">
        <f ca="1">VLOOKUP(A80,$C$47:$H$284,3,FALSE)</f>
        <v>Vasi RSSE</v>
      </c>
      <c r="D80" s="7">
        <f ca="1">VLOOKUP(A80,$C$47:$H$284,4,FALSE)</f>
        <v>129</v>
      </c>
      <c r="E80" s="7">
        <f ca="1">VLOOKUP(A80,$C$47:$H$284,5,FALSE)</f>
        <v>450</v>
      </c>
      <c r="F80" s="7">
        <f ca="1">VLOOKUP(A80,$C$47:$H$284,6,FALSE)</f>
        <v>8</v>
      </c>
    </row>
    <row r="81" spans="1:6" ht="18.75" x14ac:dyDescent="0.25">
      <c r="A81" s="10">
        <v>7</v>
      </c>
      <c r="B81" s="6" t="s">
        <v>164</v>
      </c>
      <c r="C81" s="15" t="s">
        <v>165</v>
      </c>
      <c r="D81" s="7">
        <v>138</v>
      </c>
      <c r="E81" s="7">
        <v>431</v>
      </c>
      <c r="F81" s="7">
        <v>10</v>
      </c>
    </row>
    <row r="82" spans="1:6" ht="18.75" x14ac:dyDescent="0.25">
      <c r="A82" s="10">
        <v>8</v>
      </c>
      <c r="B82" s="6"/>
      <c r="C82" s="6"/>
      <c r="D82" s="7"/>
      <c r="E82" s="7"/>
      <c r="F82" s="7"/>
    </row>
    <row r="83" spans="1:6" x14ac:dyDescent="0.25">
      <c r="A83" s="11"/>
      <c r="B83" s="12"/>
      <c r="C83" s="12"/>
      <c r="D83" s="13"/>
      <c r="E83" s="13"/>
      <c r="F83" s="13"/>
    </row>
    <row r="84" spans="1:6" x14ac:dyDescent="0.25">
      <c r="A84" s="11"/>
      <c r="B84" s="12"/>
      <c r="C84" s="12"/>
      <c r="D84" s="13"/>
      <c r="E84" s="13"/>
      <c r="F84" s="13"/>
    </row>
    <row r="85" spans="1:6" x14ac:dyDescent="0.25">
      <c r="A85" s="11"/>
      <c r="B85" s="12"/>
      <c r="C85" s="12"/>
      <c r="D85" s="13"/>
      <c r="E85" s="13"/>
      <c r="F85" s="13"/>
    </row>
    <row r="86" spans="1:6" x14ac:dyDescent="0.25">
      <c r="A86" s="11"/>
      <c r="B86" s="12"/>
      <c r="C86" s="12"/>
      <c r="D86" s="13"/>
      <c r="E86" s="13"/>
      <c r="F86" s="13"/>
    </row>
    <row r="87" spans="1:6" x14ac:dyDescent="0.25">
      <c r="A87" s="11"/>
      <c r="B87" s="12"/>
      <c r="C87" s="12"/>
      <c r="D87" s="13"/>
      <c r="E87" s="13"/>
      <c r="F87" s="13"/>
    </row>
    <row r="88" spans="1:6" x14ac:dyDescent="0.25">
      <c r="A88" s="11"/>
      <c r="B88" s="12"/>
      <c r="C88" s="12"/>
      <c r="D88" s="13"/>
      <c r="E88" s="13"/>
      <c r="F88" s="13"/>
    </row>
    <row r="89" spans="1:6" x14ac:dyDescent="0.25">
      <c r="A89" s="11"/>
      <c r="B89" s="12"/>
      <c r="C89" s="12"/>
      <c r="D89" s="13"/>
      <c r="E89" s="13"/>
      <c r="F89" s="13"/>
    </row>
    <row r="90" spans="1:6" x14ac:dyDescent="0.25">
      <c r="A90" s="11"/>
      <c r="B90" s="12"/>
      <c r="C90" s="12"/>
      <c r="D90" s="13"/>
      <c r="E90" s="13"/>
      <c r="F90" s="13"/>
    </row>
    <row r="91" spans="1:6" x14ac:dyDescent="0.25">
      <c r="A91" s="11"/>
      <c r="B91" s="12"/>
      <c r="C91" s="12"/>
      <c r="D91" s="13"/>
      <c r="E91" s="13"/>
      <c r="F91" s="13"/>
    </row>
    <row r="92" spans="1:6" x14ac:dyDescent="0.25">
      <c r="A92" s="11"/>
      <c r="B92" s="12"/>
      <c r="C92" s="12"/>
      <c r="D92" s="13"/>
      <c r="E92" s="13"/>
      <c r="F92" s="13"/>
    </row>
    <row r="93" spans="1:6" x14ac:dyDescent="0.25">
      <c r="A93" s="11"/>
      <c r="B93" s="12"/>
      <c r="C93" s="12"/>
      <c r="D93" s="13"/>
      <c r="E93" s="13"/>
      <c r="F93" s="13"/>
    </row>
    <row r="94" spans="1:6" x14ac:dyDescent="0.25">
      <c r="A94" s="11"/>
      <c r="B94" s="12"/>
      <c r="C94" s="12"/>
      <c r="D94" s="13"/>
      <c r="E94" s="13"/>
      <c r="F94" s="13"/>
    </row>
    <row r="95" spans="1:6" x14ac:dyDescent="0.25">
      <c r="A95" s="11"/>
      <c r="B95" s="12"/>
      <c r="C95" s="12"/>
      <c r="D95" s="13"/>
      <c r="E95" s="13"/>
      <c r="F95" s="13"/>
    </row>
    <row r="96" spans="1:6" x14ac:dyDescent="0.25">
      <c r="A96" s="11"/>
      <c r="B96" s="12"/>
      <c r="C96" s="12"/>
      <c r="D96" s="13"/>
      <c r="E96" s="13"/>
      <c r="F96" s="13"/>
    </row>
    <row r="97" ht="16.5" customHeight="1" x14ac:dyDescent="0.25"/>
  </sheetData>
  <sortState ref="L6:N52">
    <sortCondition descending="1" ref="M6:M52"/>
  </sortState>
  <mergeCells count="6">
    <mergeCell ref="A69:F69"/>
    <mergeCell ref="E2:G2"/>
    <mergeCell ref="I1:K1"/>
    <mergeCell ref="A3:F3"/>
    <mergeCell ref="A4:F4"/>
    <mergeCell ref="I4: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opLeftCell="A10" workbookViewId="0">
      <selection activeCell="B29" sqref="B29"/>
    </sheetView>
  </sheetViews>
  <sheetFormatPr defaultRowHeight="15" x14ac:dyDescent="0.25"/>
  <cols>
    <col min="1" max="1" width="6.85546875" customWidth="1"/>
    <col min="2" max="2" width="30" customWidth="1"/>
    <col min="3" max="5" width="13.140625" customWidth="1"/>
  </cols>
  <sheetData>
    <row r="1" spans="1:5" ht="18" x14ac:dyDescent="0.25">
      <c r="A1" s="20" t="s">
        <v>13</v>
      </c>
      <c r="B1" s="20"/>
      <c r="C1" s="20"/>
      <c r="D1" s="20"/>
      <c r="E1" s="20"/>
    </row>
    <row r="2" spans="1:5" x14ac:dyDescent="0.25">
      <c r="A2" s="1" t="s">
        <v>2</v>
      </c>
      <c r="B2" s="2" t="s">
        <v>14</v>
      </c>
      <c r="C2" s="2" t="s">
        <v>15</v>
      </c>
      <c r="D2" s="2" t="s">
        <v>16</v>
      </c>
      <c r="E2" s="2" t="s">
        <v>17</v>
      </c>
    </row>
    <row r="3" spans="1:5" x14ac:dyDescent="0.25">
      <c r="A3" s="15">
        <v>1</v>
      </c>
      <c r="B3" s="15" t="s">
        <v>35</v>
      </c>
      <c r="C3" s="15">
        <v>779</v>
      </c>
      <c r="D3" s="15">
        <v>2241</v>
      </c>
      <c r="E3" s="15">
        <v>6</v>
      </c>
    </row>
    <row r="4" spans="1:5" x14ac:dyDescent="0.25">
      <c r="A4" s="15">
        <v>2</v>
      </c>
      <c r="B4" s="15" t="s">
        <v>18</v>
      </c>
      <c r="C4" s="15">
        <v>766</v>
      </c>
      <c r="D4" s="15">
        <v>2212</v>
      </c>
      <c r="E4" s="15">
        <v>9</v>
      </c>
    </row>
    <row r="5" spans="1:5" x14ac:dyDescent="0.25">
      <c r="A5" s="15">
        <v>3</v>
      </c>
      <c r="B5" s="15" t="s">
        <v>36</v>
      </c>
      <c r="C5" s="15">
        <v>750</v>
      </c>
      <c r="D5" s="15">
        <v>2198</v>
      </c>
      <c r="E5" s="15">
        <v>8</v>
      </c>
    </row>
    <row r="6" spans="1:5" x14ac:dyDescent="0.25">
      <c r="A6" s="15">
        <v>4</v>
      </c>
      <c r="B6" s="15" t="s">
        <v>19</v>
      </c>
      <c r="C6" s="15">
        <v>777</v>
      </c>
      <c r="D6" s="15">
        <v>2184</v>
      </c>
      <c r="E6" s="15">
        <v>6</v>
      </c>
    </row>
    <row r="7" spans="1:5" x14ac:dyDescent="0.25">
      <c r="A7" s="15">
        <v>5</v>
      </c>
      <c r="B7" s="15" t="s">
        <v>20</v>
      </c>
      <c r="C7" s="15">
        <v>651</v>
      </c>
      <c r="D7" s="15">
        <v>2125</v>
      </c>
      <c r="E7" s="15">
        <v>12</v>
      </c>
    </row>
    <row r="8" spans="1:5" x14ac:dyDescent="0.25">
      <c r="A8" s="15">
        <v>6</v>
      </c>
      <c r="B8" s="16" t="s">
        <v>37</v>
      </c>
      <c r="C8" s="15">
        <v>724</v>
      </c>
      <c r="D8" s="15">
        <v>2124</v>
      </c>
      <c r="E8" s="15">
        <v>13</v>
      </c>
    </row>
    <row r="9" spans="1:5" x14ac:dyDescent="0.25">
      <c r="A9" s="15">
        <v>7</v>
      </c>
      <c r="B9" s="15" t="s">
        <v>60</v>
      </c>
      <c r="C9" s="15">
        <v>725</v>
      </c>
      <c r="D9" s="15">
        <v>2121</v>
      </c>
      <c r="E9" s="15">
        <v>12</v>
      </c>
    </row>
    <row r="10" spans="1:5" x14ac:dyDescent="0.25">
      <c r="A10" s="15">
        <v>8</v>
      </c>
      <c r="B10" s="16" t="s">
        <v>38</v>
      </c>
      <c r="C10" s="15">
        <v>678</v>
      </c>
      <c r="D10" s="15">
        <v>2108</v>
      </c>
      <c r="E10" s="15">
        <v>14</v>
      </c>
    </row>
    <row r="11" spans="1:5" x14ac:dyDescent="0.25">
      <c r="A11" s="15">
        <v>9</v>
      </c>
      <c r="B11" s="15" t="s">
        <v>21</v>
      </c>
      <c r="C11" s="15">
        <v>637</v>
      </c>
      <c r="D11" s="15">
        <v>2066</v>
      </c>
      <c r="E11" s="15">
        <v>22</v>
      </c>
    </row>
    <row r="12" spans="1:5" x14ac:dyDescent="0.25">
      <c r="A12" s="15">
        <v>10</v>
      </c>
      <c r="B12" s="15" t="s">
        <v>22</v>
      </c>
      <c r="C12" s="15">
        <v>629</v>
      </c>
      <c r="D12" s="15">
        <v>2060</v>
      </c>
      <c r="E12" s="15">
        <v>13</v>
      </c>
    </row>
    <row r="13" spans="1:5" x14ac:dyDescent="0.25">
      <c r="A13" s="15">
        <v>11</v>
      </c>
      <c r="B13" s="15" t="s">
        <v>23</v>
      </c>
      <c r="C13" s="15">
        <v>644</v>
      </c>
      <c r="D13" s="15">
        <v>2056</v>
      </c>
      <c r="E13" s="15">
        <v>10</v>
      </c>
    </row>
    <row r="14" spans="1:5" x14ac:dyDescent="0.25">
      <c r="A14" s="15">
        <v>12</v>
      </c>
      <c r="B14" s="15" t="s">
        <v>39</v>
      </c>
      <c r="C14" s="15">
        <v>672</v>
      </c>
      <c r="D14" s="15">
        <v>2043</v>
      </c>
      <c r="E14" s="15">
        <v>12</v>
      </c>
    </row>
    <row r="15" spans="1:5" x14ac:dyDescent="0.25">
      <c r="A15" s="15">
        <v>13</v>
      </c>
      <c r="B15" s="16" t="s">
        <v>40</v>
      </c>
      <c r="C15" s="15">
        <v>577</v>
      </c>
      <c r="D15" s="15">
        <v>1922</v>
      </c>
      <c r="E15" s="15">
        <v>42</v>
      </c>
    </row>
    <row r="16" spans="1:5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ht="18" x14ac:dyDescent="0.25">
      <c r="A18" s="4" t="s">
        <v>161</v>
      </c>
      <c r="B18" s="4"/>
      <c r="C18" s="4"/>
      <c r="D18" s="4"/>
      <c r="E18" s="4"/>
    </row>
    <row r="19" spans="1:5" x14ac:dyDescent="0.25">
      <c r="A19" s="1" t="s">
        <v>2</v>
      </c>
      <c r="B19" s="2" t="s">
        <v>14</v>
      </c>
      <c r="C19" s="2" t="s">
        <v>15</v>
      </c>
      <c r="D19" s="2" t="s">
        <v>16</v>
      </c>
      <c r="E19" s="2" t="s">
        <v>17</v>
      </c>
    </row>
    <row r="20" spans="1:5" x14ac:dyDescent="0.25">
      <c r="A20" s="15">
        <v>1</v>
      </c>
      <c r="B20" s="15" t="s">
        <v>41</v>
      </c>
      <c r="C20" s="15">
        <v>715</v>
      </c>
      <c r="D20" s="15">
        <v>2129</v>
      </c>
      <c r="E20" s="15">
        <v>21</v>
      </c>
    </row>
    <row r="21" spans="1:5" x14ac:dyDescent="0.25">
      <c r="A21" s="15">
        <v>2</v>
      </c>
      <c r="B21" s="15" t="s">
        <v>42</v>
      </c>
      <c r="C21" s="15">
        <v>708</v>
      </c>
      <c r="D21" s="15">
        <v>2125</v>
      </c>
      <c r="E21" s="15">
        <v>11</v>
      </c>
    </row>
    <row r="22" spans="1:5" x14ac:dyDescent="0.25">
      <c r="A22" s="15">
        <v>3</v>
      </c>
      <c r="B22" s="16" t="s">
        <v>12</v>
      </c>
      <c r="C22" s="16">
        <v>660</v>
      </c>
      <c r="D22" s="16">
        <v>2029</v>
      </c>
      <c r="E22" s="16">
        <v>19</v>
      </c>
    </row>
    <row r="23" spans="1:5" x14ac:dyDescent="0.25">
      <c r="A23" s="15">
        <v>4</v>
      </c>
      <c r="B23" s="15" t="s">
        <v>122</v>
      </c>
      <c r="C23" s="15">
        <v>643</v>
      </c>
      <c r="D23" s="15">
        <v>2009</v>
      </c>
      <c r="E23" s="15">
        <v>20</v>
      </c>
    </row>
    <row r="24" spans="1:5" x14ac:dyDescent="0.25">
      <c r="A24" s="15">
        <v>5</v>
      </c>
      <c r="B24" s="17" t="s">
        <v>31</v>
      </c>
      <c r="C24" s="18">
        <v>619</v>
      </c>
      <c r="D24" s="18">
        <v>1988</v>
      </c>
      <c r="E24" s="18">
        <v>27</v>
      </c>
    </row>
    <row r="25" spans="1:5" x14ac:dyDescent="0.25">
      <c r="A25" s="15">
        <v>6</v>
      </c>
      <c r="B25" s="15" t="s">
        <v>9</v>
      </c>
      <c r="C25" s="15">
        <v>605</v>
      </c>
      <c r="D25" s="15">
        <v>1987</v>
      </c>
      <c r="E25" s="15">
        <v>25</v>
      </c>
    </row>
    <row r="26" spans="1:5" x14ac:dyDescent="0.25">
      <c r="A26" s="15">
        <v>7</v>
      </c>
      <c r="B26" s="18" t="s">
        <v>24</v>
      </c>
      <c r="C26" s="18">
        <v>610</v>
      </c>
      <c r="D26" s="18">
        <v>1972</v>
      </c>
      <c r="E26" s="18">
        <v>29</v>
      </c>
    </row>
    <row r="27" spans="1:5" x14ac:dyDescent="0.25">
      <c r="A27" s="15">
        <v>8</v>
      </c>
      <c r="B27" s="15" t="s">
        <v>43</v>
      </c>
      <c r="C27" s="15">
        <v>618</v>
      </c>
      <c r="D27" s="15">
        <v>1946</v>
      </c>
      <c r="E27" s="15">
        <v>26</v>
      </c>
    </row>
    <row r="28" spans="1:5" x14ac:dyDescent="0.25">
      <c r="A28" s="15">
        <v>9</v>
      </c>
      <c r="B28" s="15" t="s">
        <v>137</v>
      </c>
      <c r="C28" s="15">
        <v>564</v>
      </c>
      <c r="D28" s="15">
        <v>1878</v>
      </c>
      <c r="E28" s="15">
        <v>40</v>
      </c>
    </row>
    <row r="29" spans="1:5" x14ac:dyDescent="0.25">
      <c r="A29" s="15">
        <v>10</v>
      </c>
      <c r="B29" s="15" t="s">
        <v>25</v>
      </c>
      <c r="C29" s="15">
        <v>558</v>
      </c>
      <c r="D29" s="15">
        <v>1831</v>
      </c>
      <c r="E29" s="15">
        <v>28</v>
      </c>
    </row>
    <row r="30" spans="1:5" x14ac:dyDescent="0.25">
      <c r="A30" s="19"/>
      <c r="B30" s="19"/>
      <c r="C30" s="19"/>
      <c r="D30" s="19"/>
      <c r="E30" s="19"/>
    </row>
    <row r="32" spans="1:5" ht="18" x14ac:dyDescent="0.25">
      <c r="A32" s="20" t="s">
        <v>26</v>
      </c>
      <c r="B32" s="20"/>
      <c r="C32" s="20"/>
      <c r="D32" s="20"/>
      <c r="E32" s="20"/>
    </row>
    <row r="33" spans="1:5" x14ac:dyDescent="0.25">
      <c r="A33" s="1" t="s">
        <v>2</v>
      </c>
      <c r="B33" s="2" t="s">
        <v>14</v>
      </c>
      <c r="C33" s="2" t="s">
        <v>15</v>
      </c>
      <c r="D33" s="2" t="s">
        <v>16</v>
      </c>
      <c r="E33" s="2" t="s">
        <v>17</v>
      </c>
    </row>
    <row r="34" spans="1:5" x14ac:dyDescent="0.25">
      <c r="A34" s="15">
        <v>1</v>
      </c>
      <c r="B34" s="15" t="s">
        <v>27</v>
      </c>
      <c r="C34" s="15"/>
      <c r="D34" s="15"/>
      <c r="E34" s="15"/>
    </row>
    <row r="37" spans="1:5" x14ac:dyDescent="0.25">
      <c r="A37" s="8"/>
      <c r="B37" s="9"/>
      <c r="C37" s="8"/>
      <c r="D37" s="8"/>
      <c r="E37" s="8"/>
    </row>
    <row r="38" spans="1:5" x14ac:dyDescent="0.25">
      <c r="A38" s="8"/>
      <c r="B38" s="9"/>
      <c r="C38" s="8"/>
      <c r="D38" s="8"/>
      <c r="E38" s="8"/>
    </row>
    <row r="39" spans="1:5" x14ac:dyDescent="0.25">
      <c r="A39" s="8"/>
      <c r="B39" s="9"/>
      <c r="C39" s="8"/>
      <c r="D39" s="8"/>
      <c r="E39" s="8"/>
    </row>
    <row r="40" spans="1:5" x14ac:dyDescent="0.25">
      <c r="A40" s="8"/>
      <c r="B40" s="9"/>
      <c r="C40" s="8"/>
      <c r="D40" s="8"/>
      <c r="E40" s="8"/>
    </row>
    <row r="41" spans="1:5" x14ac:dyDescent="0.25">
      <c r="A41" s="8"/>
      <c r="B41" s="9"/>
      <c r="C41" s="8"/>
      <c r="D41" s="8"/>
      <c r="E41" s="8"/>
    </row>
    <row r="42" spans="1:5" x14ac:dyDescent="0.25">
      <c r="A42" s="8"/>
      <c r="B42" s="9"/>
      <c r="C42" s="8"/>
      <c r="D42" s="8"/>
      <c r="E42" s="8"/>
    </row>
    <row r="43" spans="1:5" x14ac:dyDescent="0.25">
      <c r="A43" s="8"/>
      <c r="B43" s="9"/>
      <c r="C43" s="8"/>
      <c r="D43" s="8"/>
      <c r="E43" s="8"/>
    </row>
    <row r="44" spans="1:5" x14ac:dyDescent="0.25">
      <c r="A44" s="8"/>
      <c r="B44" s="9"/>
      <c r="C44" s="8"/>
      <c r="D44" s="8"/>
      <c r="E44" s="8"/>
    </row>
    <row r="45" spans="1:5" x14ac:dyDescent="0.25">
      <c r="A45" s="8"/>
      <c r="B45" s="9"/>
      <c r="C45" s="8"/>
      <c r="D45" s="8"/>
      <c r="E45" s="8"/>
    </row>
    <row r="46" spans="1:5" x14ac:dyDescent="0.25">
      <c r="A46" s="8"/>
      <c r="B46" s="9"/>
      <c r="C46" s="8"/>
      <c r="D46" s="8"/>
      <c r="E46" s="8"/>
    </row>
  </sheetData>
  <mergeCells count="2">
    <mergeCell ref="A1:E1"/>
    <mergeCell ref="A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 egyéni</vt:lpstr>
      <vt:lpstr>Csapat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2017-08-25T03:19:57Z</dcterms:created>
  <dcterms:modified xsi:type="dcterms:W3CDTF">2017-08-27T17:01:43Z</dcterms:modified>
</cp:coreProperties>
</file>